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Zaba  2026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1" l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8" i="1"/>
  <c r="D60" i="1" l="1"/>
</calcChain>
</file>

<file path=xl/sharedStrings.xml><?xml version="1.0" encoding="utf-8"?>
<sst xmlns="http://schemas.openxmlformats.org/spreadsheetml/2006/main" count="164" uniqueCount="91">
  <si>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</si>
  <si>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</si>
  <si>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</si>
  <si>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</si>
  <si>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</si>
  <si>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</si>
  <si>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</si>
  <si>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</si>
  <si>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LJUBLJANICA_x000D_
SVETOIVANSKA 33_x000D_
ZAGREB_x000D_
Tel: +385(1)3694704   Fax: +385(1)3693620_x000D_
OIB: 76712040113_x000D_
Mail: racunovodstvo@os-ljubljanica-zg.skole.hr_x000D_
IBAN: HR4923600001101316245</t>
  </si>
  <si>
    <t>Isplata Sredstava Za Razdoblje: 01.02.2026 Do 28.02.2026</t>
  </si>
  <si>
    <t>E PLUS</t>
  </si>
  <si>
    <t>93923226222</t>
  </si>
  <si>
    <t>ZAGREB</t>
  </si>
  <si>
    <t>UREDSKI MATERIJAL I OSTALI MATERIJALNI RASHODI</t>
  </si>
  <si>
    <t>OSNOVNA ŠKOLA LJUBLJANICA</t>
  </si>
  <si>
    <t>Ukupno:</t>
  </si>
  <si>
    <t>R-GLOBAL</t>
  </si>
  <si>
    <t>93152082975</t>
  </si>
  <si>
    <t>Nema Konta Na Odabranoj Razini</t>
  </si>
  <si>
    <t>ZAGREBAČKA BANKA D.D.</t>
  </si>
  <si>
    <t>92963223473</t>
  </si>
  <si>
    <t>10000 ZAGREB</t>
  </si>
  <si>
    <t>BANKARSKE USLUGE I USLUGE PLATNOG PROMETA</t>
  </si>
  <si>
    <t>BIOvega doo</t>
  </si>
  <si>
    <t>84586153335</t>
  </si>
  <si>
    <t>Zagreb</t>
  </si>
  <si>
    <t>MATERIJAL I SIROVINE</t>
  </si>
  <si>
    <t>Z.H.VODOOPSKRBA I ODVODNJA</t>
  </si>
  <si>
    <t>83416546499</t>
  </si>
  <si>
    <t>KOMUNALNE USLUGE</t>
  </si>
  <si>
    <t>Hrvatska zajednica osnovnih škola</t>
  </si>
  <si>
    <t>78661516143</t>
  </si>
  <si>
    <t>ČLANARINE</t>
  </si>
  <si>
    <t>Pevex</t>
  </si>
  <si>
    <t>73660371074</t>
  </si>
  <si>
    <t>Sesvete</t>
  </si>
  <si>
    <t>MATERIJAL I DIJELOVI ZA TEKUĆE I INVESTICIJSKO ODRŽAVANJE</t>
  </si>
  <si>
    <t>Optimus Lab d.o.o.</t>
  </si>
  <si>
    <t>71981294715</t>
  </si>
  <si>
    <t xml:space="preserve"> Čakovec</t>
  </si>
  <si>
    <t>RAČUNALNE USLUGE</t>
  </si>
  <si>
    <t>Telemach Hrvatska d.o.o.</t>
  </si>
  <si>
    <t>70133616033</t>
  </si>
  <si>
    <t>10000 Zagreb</t>
  </si>
  <si>
    <t>USLUGE TELEFONA, POŠTE I PRIJEVOZA</t>
  </si>
  <si>
    <t>HEP OPSKRBA d.o.o.</t>
  </si>
  <si>
    <t>63073332379</t>
  </si>
  <si>
    <t>ENERGIJA</t>
  </si>
  <si>
    <t>EKO- JAZO D.O.O. ZA PRERADU ŽITARICA</t>
  </si>
  <si>
    <t>55710121632</t>
  </si>
  <si>
    <t>31216 IVANOVAC</t>
  </si>
  <si>
    <t>Medeni kutak d.o.o.</t>
  </si>
  <si>
    <t>53758270528</t>
  </si>
  <si>
    <t>10450 Jastrebarsko</t>
  </si>
  <si>
    <t>Eurorobot d.o.o.</t>
  </si>
  <si>
    <t>51253802239</t>
  </si>
  <si>
    <t>10010 Zagreb-Sloboština</t>
  </si>
  <si>
    <t>OPREMA ZA ODRŽAVANJE I ZAŠTITU</t>
  </si>
  <si>
    <t>Cvjećarnica Dubravko Požgajčić</t>
  </si>
  <si>
    <t>43218783609</t>
  </si>
  <si>
    <t>OSTALI NESPOMENUTI RASHODI POSLOVANJA</t>
  </si>
  <si>
    <t>OPG CVETIĆ MARIJANA</t>
  </si>
  <si>
    <t>36033938448</t>
  </si>
  <si>
    <t>17750 Jastrebarsko</t>
  </si>
  <si>
    <t>Studentski centar u Zagrebu</t>
  </si>
  <si>
    <t>22597784145</t>
  </si>
  <si>
    <t>INTELEKTUALNE I OSOBNE USLUGE</t>
  </si>
  <si>
    <t>HEP-TOPLINARSTVO D.O.O.</t>
  </si>
  <si>
    <t>15907062900</t>
  </si>
  <si>
    <t>KATARINA ZRINSKI D.O.O.</t>
  </si>
  <si>
    <t>13653700851</t>
  </si>
  <si>
    <t>42000 VARAŽDIN</t>
  </si>
  <si>
    <t>KNJIGE U KNJIŽNICAMA</t>
  </si>
  <si>
    <t>Medical direkt</t>
  </si>
  <si>
    <t>13340123242</t>
  </si>
  <si>
    <t>Samobor</t>
  </si>
  <si>
    <t>AKD-ZAŠTITA D.O.O.</t>
  </si>
  <si>
    <t>09253797076</t>
  </si>
  <si>
    <t>OŠ IVANA MEŠTROVIĆA</t>
  </si>
  <si>
    <t>08466144831</t>
  </si>
  <si>
    <t>Ledo plus d.o.o.</t>
  </si>
  <si>
    <t>07179054100</t>
  </si>
  <si>
    <t>ZAGREBAČKI HOLDING - ZAGREBAČKE CESTE</t>
  </si>
  <si>
    <t>.</t>
  </si>
  <si>
    <t>"NAKLADA SLAP"</t>
  </si>
  <si>
    <t/>
  </si>
  <si>
    <t>JASTREBARSKO</t>
  </si>
  <si>
    <t>PLAĆE ZA REDOVAN RAD</t>
  </si>
  <si>
    <t>Sveukupno:</t>
  </si>
  <si>
    <t>Doprinosi za zdravstveno osiguranje</t>
  </si>
  <si>
    <t>NaKNADE ZA PRIJEVOZ I RAD NA TERENU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</si>
</sst>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5"/>
  <sheetViews>
    <sheetView tabSelected="1" topLeftCell="A52" zoomScaleNormal="100" workbookViewId="0">
      <selection activeCell="A59" sqref="A59:XFD6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225</v>
      </c>
      <c r="E7" s="10">
        <v>3221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225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52</v>
      </c>
      <c r="E9" s="10">
        <v>3221</v>
      </c>
      <c r="F9" s="9" t="s">
        <v>13</v>
      </c>
      <c r="G9" s="27" t="s">
        <v>14</v>
      </c>
    </row>
    <row r="10" spans="1:7" x14ac:dyDescent="0.25">
      <c r="A10" s="9"/>
      <c r="B10" s="14"/>
      <c r="C10" s="10"/>
      <c r="D10" s="18">
        <v>134.19999999999999</v>
      </c>
      <c r="E10" s="10">
        <v>3235</v>
      </c>
      <c r="F10" s="9" t="s">
        <v>18</v>
      </c>
      <c r="G10" s="28" t="s">
        <v>14</v>
      </c>
    </row>
    <row r="11" spans="1:7" ht="27" customHeight="1" thickBot="1" x14ac:dyDescent="0.3">
      <c r="A11" s="21" t="s">
        <v>15</v>
      </c>
      <c r="B11" s="22"/>
      <c r="C11" s="23"/>
      <c r="D11" s="24">
        <f>SUM(D9:D10)</f>
        <v>186.2</v>
      </c>
      <c r="E11" s="23"/>
      <c r="F11" s="25"/>
      <c r="G11" s="26"/>
    </row>
    <row r="12" spans="1:7" x14ac:dyDescent="0.25">
      <c r="A12" s="9" t="s">
        <v>19</v>
      </c>
      <c r="B12" s="14" t="s">
        <v>20</v>
      </c>
      <c r="C12" s="10" t="s">
        <v>21</v>
      </c>
      <c r="D12" s="18">
        <v>74.89</v>
      </c>
      <c r="E12" s="10">
        <v>3431</v>
      </c>
      <c r="F12" s="9" t="s">
        <v>22</v>
      </c>
      <c r="G12" s="27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SUM(D12:D12)</f>
        <v>74.89</v>
      </c>
      <c r="E13" s="23"/>
      <c r="F13" s="25"/>
      <c r="G13" s="26"/>
    </row>
    <row r="14" spans="1:7" x14ac:dyDescent="0.25">
      <c r="A14" s="9" t="s">
        <v>23</v>
      </c>
      <c r="B14" s="14" t="s">
        <v>24</v>
      </c>
      <c r="C14" s="10" t="s">
        <v>25</v>
      </c>
      <c r="D14" s="18">
        <v>116.38</v>
      </c>
      <c r="E14" s="10">
        <v>3222</v>
      </c>
      <c r="F14" s="9" t="s">
        <v>26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116.38</v>
      </c>
      <c r="E15" s="23"/>
      <c r="F15" s="25"/>
      <c r="G15" s="26"/>
    </row>
    <row r="16" spans="1:7" x14ac:dyDescent="0.25">
      <c r="A16" s="9" t="s">
        <v>27</v>
      </c>
      <c r="B16" s="14" t="s">
        <v>28</v>
      </c>
      <c r="C16" s="10" t="s">
        <v>12</v>
      </c>
      <c r="D16" s="18">
        <v>580.26</v>
      </c>
      <c r="E16" s="10">
        <v>3234</v>
      </c>
      <c r="F16" s="9" t="s">
        <v>29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580.26</v>
      </c>
      <c r="E17" s="23"/>
      <c r="F17" s="25"/>
      <c r="G17" s="26"/>
    </row>
    <row r="18" spans="1:7" x14ac:dyDescent="0.25">
      <c r="A18" s="9" t="s">
        <v>30</v>
      </c>
      <c r="B18" s="14" t="s">
        <v>31</v>
      </c>
      <c r="C18" s="10" t="s">
        <v>21</v>
      </c>
      <c r="D18" s="18">
        <v>70</v>
      </c>
      <c r="E18" s="10">
        <v>3294</v>
      </c>
      <c r="F18" s="9" t="s">
        <v>32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70</v>
      </c>
      <c r="E19" s="23"/>
      <c r="F19" s="25"/>
      <c r="G19" s="26"/>
    </row>
    <row r="20" spans="1:7" x14ac:dyDescent="0.25">
      <c r="A20" s="9" t="s">
        <v>33</v>
      </c>
      <c r="B20" s="14" t="s">
        <v>34</v>
      </c>
      <c r="C20" s="10" t="s">
        <v>35</v>
      </c>
      <c r="D20" s="18">
        <v>7.01</v>
      </c>
      <c r="E20" s="10">
        <v>3224</v>
      </c>
      <c r="F20" s="9" t="s">
        <v>36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7.01</v>
      </c>
      <c r="E21" s="23"/>
      <c r="F21" s="25"/>
      <c r="G21" s="26"/>
    </row>
    <row r="22" spans="1:7" x14ac:dyDescent="0.25">
      <c r="A22" s="9" t="s">
        <v>37</v>
      </c>
      <c r="B22" s="14" t="s">
        <v>38</v>
      </c>
      <c r="C22" s="10" t="s">
        <v>39</v>
      </c>
      <c r="D22" s="18">
        <v>377.5</v>
      </c>
      <c r="E22" s="10">
        <v>3238</v>
      </c>
      <c r="F22" s="9" t="s">
        <v>40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377.5</v>
      </c>
      <c r="E23" s="23"/>
      <c r="F23" s="25"/>
      <c r="G23" s="26"/>
    </row>
    <row r="24" spans="1:7" x14ac:dyDescent="0.25">
      <c r="A24" s="9" t="s">
        <v>41</v>
      </c>
      <c r="B24" s="14" t="s">
        <v>42</v>
      </c>
      <c r="C24" s="10" t="s">
        <v>43</v>
      </c>
      <c r="D24" s="18">
        <v>40.61</v>
      </c>
      <c r="E24" s="10">
        <v>3231</v>
      </c>
      <c r="F24" s="9" t="s">
        <v>44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40.61</v>
      </c>
      <c r="E25" s="23"/>
      <c r="F25" s="25"/>
      <c r="G25" s="26"/>
    </row>
    <row r="26" spans="1:7" x14ac:dyDescent="0.25">
      <c r="A26" s="9" t="s">
        <v>45</v>
      </c>
      <c r="B26" s="14" t="s">
        <v>46</v>
      </c>
      <c r="C26" s="10" t="s">
        <v>25</v>
      </c>
      <c r="D26" s="18">
        <v>1070.06</v>
      </c>
      <c r="E26" s="10">
        <v>3223</v>
      </c>
      <c r="F26" s="9" t="s">
        <v>47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1070.06</v>
      </c>
      <c r="E27" s="23"/>
      <c r="F27" s="25"/>
      <c r="G27" s="26"/>
    </row>
    <row r="28" spans="1:7" x14ac:dyDescent="0.25">
      <c r="A28" s="9" t="s">
        <v>48</v>
      </c>
      <c r="B28" s="14" t="s">
        <v>49</v>
      </c>
      <c r="C28" s="10" t="s">
        <v>50</v>
      </c>
      <c r="D28" s="18">
        <v>154.4</v>
      </c>
      <c r="E28" s="10">
        <v>3222</v>
      </c>
      <c r="F28" s="9" t="s">
        <v>26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154.4</v>
      </c>
      <c r="E29" s="23"/>
      <c r="F29" s="25"/>
      <c r="G29" s="26"/>
    </row>
    <row r="30" spans="1:7" x14ac:dyDescent="0.25">
      <c r="A30" s="9" t="s">
        <v>51</v>
      </c>
      <c r="B30" s="14" t="s">
        <v>52</v>
      </c>
      <c r="C30" s="10" t="s">
        <v>53</v>
      </c>
      <c r="D30" s="18">
        <v>460</v>
      </c>
      <c r="E30" s="10">
        <v>3222</v>
      </c>
      <c r="F30" s="9" t="s">
        <v>26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460</v>
      </c>
      <c r="E31" s="23"/>
      <c r="F31" s="25"/>
      <c r="G31" s="26"/>
    </row>
    <row r="32" spans="1:7" x14ac:dyDescent="0.25">
      <c r="A32" s="9" t="s">
        <v>54</v>
      </c>
      <c r="B32" s="14" t="s">
        <v>55</v>
      </c>
      <c r="C32" s="10" t="s">
        <v>56</v>
      </c>
      <c r="D32" s="18">
        <v>264.7</v>
      </c>
      <c r="E32" s="10">
        <v>4223</v>
      </c>
      <c r="F32" s="9" t="s">
        <v>57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264.7</v>
      </c>
      <c r="E33" s="23"/>
      <c r="F33" s="25"/>
      <c r="G33" s="26"/>
    </row>
    <row r="34" spans="1:7" x14ac:dyDescent="0.25">
      <c r="A34" s="9" t="s">
        <v>58</v>
      </c>
      <c r="B34" s="14" t="s">
        <v>59</v>
      </c>
      <c r="C34" s="10" t="s">
        <v>25</v>
      </c>
      <c r="D34" s="18">
        <v>100</v>
      </c>
      <c r="E34" s="10">
        <v>3299</v>
      </c>
      <c r="F34" s="9" t="s">
        <v>60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100</v>
      </c>
      <c r="E35" s="23"/>
      <c r="F35" s="25"/>
      <c r="G35" s="26"/>
    </row>
    <row r="36" spans="1:7" x14ac:dyDescent="0.25">
      <c r="A36" s="9" t="s">
        <v>61</v>
      </c>
      <c r="B36" s="14" t="s">
        <v>62</v>
      </c>
      <c r="C36" s="10" t="s">
        <v>63</v>
      </c>
      <c r="D36" s="18">
        <v>84</v>
      </c>
      <c r="E36" s="10">
        <v>3222</v>
      </c>
      <c r="F36" s="9" t="s">
        <v>26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84</v>
      </c>
      <c r="E37" s="23"/>
      <c r="F37" s="25"/>
      <c r="G37" s="26"/>
    </row>
    <row r="38" spans="1:7" x14ac:dyDescent="0.25">
      <c r="A38" s="9" t="s">
        <v>64</v>
      </c>
      <c r="B38" s="14" t="s">
        <v>65</v>
      </c>
      <c r="C38" s="10" t="s">
        <v>43</v>
      </c>
      <c r="D38" s="18">
        <v>94.4</v>
      </c>
      <c r="E38" s="10">
        <v>3237</v>
      </c>
      <c r="F38" s="9" t="s">
        <v>66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94.4</v>
      </c>
      <c r="E39" s="23"/>
      <c r="F39" s="25"/>
      <c r="G39" s="26"/>
    </row>
    <row r="40" spans="1:7" x14ac:dyDescent="0.25">
      <c r="A40" s="9" t="s">
        <v>67</v>
      </c>
      <c r="B40" s="14" t="s">
        <v>68</v>
      </c>
      <c r="C40" s="10" t="s">
        <v>12</v>
      </c>
      <c r="D40" s="18">
        <v>5125.04</v>
      </c>
      <c r="E40" s="10">
        <v>3223</v>
      </c>
      <c r="F40" s="9" t="s">
        <v>47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5125.04</v>
      </c>
      <c r="E41" s="23"/>
      <c r="F41" s="25"/>
      <c r="G41" s="26"/>
    </row>
    <row r="42" spans="1:7" x14ac:dyDescent="0.25">
      <c r="A42" s="9" t="s">
        <v>69</v>
      </c>
      <c r="B42" s="14" t="s">
        <v>70</v>
      </c>
      <c r="C42" s="10" t="s">
        <v>71</v>
      </c>
      <c r="D42" s="18">
        <v>29.38</v>
      </c>
      <c r="E42" s="10">
        <v>4241</v>
      </c>
      <c r="F42" s="9" t="s">
        <v>72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29.38</v>
      </c>
      <c r="E43" s="23"/>
      <c r="F43" s="25"/>
      <c r="G43" s="26"/>
    </row>
    <row r="44" spans="1:7" x14ac:dyDescent="0.25">
      <c r="A44" s="9" t="s">
        <v>73</v>
      </c>
      <c r="B44" s="14" t="s">
        <v>74</v>
      </c>
      <c r="C44" s="10" t="s">
        <v>75</v>
      </c>
      <c r="D44" s="18">
        <v>44.1</v>
      </c>
      <c r="E44" s="10">
        <v>3221</v>
      </c>
      <c r="F44" s="9" t="s">
        <v>13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44.1</v>
      </c>
      <c r="E45" s="23"/>
      <c r="F45" s="25"/>
      <c r="G45" s="26"/>
    </row>
    <row r="46" spans="1:7" x14ac:dyDescent="0.25">
      <c r="A46" s="9" t="s">
        <v>76</v>
      </c>
      <c r="B46" s="14" t="s">
        <v>77</v>
      </c>
      <c r="C46" s="10" t="s">
        <v>21</v>
      </c>
      <c r="D46" s="18">
        <v>55</v>
      </c>
      <c r="E46" s="10">
        <v>3234</v>
      </c>
      <c r="F46" s="9" t="s">
        <v>29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55</v>
      </c>
      <c r="E47" s="23"/>
      <c r="F47" s="25"/>
      <c r="G47" s="26"/>
    </row>
    <row r="48" spans="1:7" x14ac:dyDescent="0.25">
      <c r="A48" s="9" t="s">
        <v>78</v>
      </c>
      <c r="B48" s="14" t="s">
        <v>79</v>
      </c>
      <c r="C48" s="10" t="s">
        <v>12</v>
      </c>
      <c r="D48" s="18">
        <v>2862</v>
      </c>
      <c r="E48" s="10">
        <v>3222</v>
      </c>
      <c r="F48" s="9" t="s">
        <v>26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2862</v>
      </c>
      <c r="E49" s="23"/>
      <c r="F49" s="25"/>
      <c r="G49" s="26"/>
    </row>
    <row r="50" spans="1:7" x14ac:dyDescent="0.25">
      <c r="A50" s="9" t="s">
        <v>80</v>
      </c>
      <c r="B50" s="14" t="s">
        <v>81</v>
      </c>
      <c r="C50" s="10" t="s">
        <v>43</v>
      </c>
      <c r="D50" s="18">
        <v>234.75</v>
      </c>
      <c r="E50" s="10">
        <v>3222</v>
      </c>
      <c r="F50" s="9" t="s">
        <v>26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234.75</v>
      </c>
      <c r="E51" s="23"/>
      <c r="F51" s="25"/>
      <c r="G51" s="26"/>
    </row>
    <row r="52" spans="1:7" x14ac:dyDescent="0.25">
      <c r="A52" s="9" t="s">
        <v>82</v>
      </c>
      <c r="B52" s="14" t="s">
        <v>83</v>
      </c>
      <c r="C52" s="10" t="s">
        <v>12</v>
      </c>
      <c r="D52" s="18">
        <v>11.54</v>
      </c>
      <c r="E52" s="10">
        <v>3221</v>
      </c>
      <c r="F52" s="9" t="s">
        <v>13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11.54</v>
      </c>
      <c r="E53" s="23"/>
      <c r="F53" s="25"/>
      <c r="G53" s="26"/>
    </row>
    <row r="54" spans="1:7" x14ac:dyDescent="0.25">
      <c r="A54" s="9" t="s">
        <v>84</v>
      </c>
      <c r="B54" s="14" t="s">
        <v>85</v>
      </c>
      <c r="C54" s="10" t="s">
        <v>86</v>
      </c>
      <c r="D54" s="18">
        <v>3909.71</v>
      </c>
      <c r="E54" s="10">
        <v>3238</v>
      </c>
      <c r="F54" s="9" t="s">
        <v>40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3909.71</v>
      </c>
      <c r="E55" s="23"/>
      <c r="F55" s="25"/>
      <c r="G55" s="26"/>
    </row>
    <row r="56" spans="1:7" x14ac:dyDescent="0.25">
      <c r="A56" s="9"/>
      <c r="B56" s="14"/>
      <c r="C56" s="10"/>
      <c r="D56" s="18">
        <v>128723.4</v>
      </c>
      <c r="E56" s="10">
        <v>3111</v>
      </c>
      <c r="F56" s="9" t="s">
        <v>87</v>
      </c>
      <c r="G56" s="27" t="s">
        <v>14</v>
      </c>
    </row>
    <row r="57" spans="1:7" x14ac:dyDescent="0.25">
      <c r="A57" s="9"/>
      <c r="B57" s="14"/>
      <c r="C57" s="10"/>
      <c r="D57" s="18">
        <v>19490.169999999998</v>
      </c>
      <c r="E57" s="10">
        <v>3132</v>
      </c>
      <c r="F57" s="9" t="s">
        <v>89</v>
      </c>
      <c r="G57" s="28" t="s">
        <v>14</v>
      </c>
    </row>
    <row r="58" spans="1:7" x14ac:dyDescent="0.25">
      <c r="A58" s="9"/>
      <c r="B58" s="14"/>
      <c r="C58" s="10"/>
      <c r="D58" s="18">
        <v>2633.91</v>
      </c>
      <c r="E58" s="10">
        <v>3212</v>
      </c>
      <c r="F58" s="9" t="s">
        <v>90</v>
      </c>
      <c r="G58" s="28" t="s">
        <v>14</v>
      </c>
    </row>
    <row r="59" spans="1:7" ht="21" customHeight="1" thickBot="1" x14ac:dyDescent="0.3">
      <c r="A59" s="21" t="s">
        <v>15</v>
      </c>
      <c r="B59" s="22"/>
      <c r="C59" s="23"/>
      <c r="D59" s="24">
        <f>SUM(D56:D58)</f>
        <v>150847.48000000001</v>
      </c>
      <c r="E59" s="23"/>
      <c r="F59" s="25"/>
      <c r="G59" s="26"/>
    </row>
    <row r="60" spans="1:7" ht="15.75" thickBot="1" x14ac:dyDescent="0.3">
      <c r="A60" s="29" t="s">
        <v>88</v>
      </c>
      <c r="B60" s="30"/>
      <c r="C60" s="31"/>
      <c r="D60" s="32">
        <f>SUM(D8,D11,D13,D15,D17,D19,D21,D23,D25,D27,D29,D31,D33,D35,D37,D39,D41,D43,D45,D47,D49,D51,D53,D55,D59)</f>
        <v>167024.41</v>
      </c>
      <c r="E60" s="31"/>
      <c r="F60" s="33"/>
      <c r="G60" s="34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2026-04-22T10:40:23Z</dcterms:modified>
</cp:coreProperties>
</file>